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370" windowHeight="240"/>
  </bookViews>
  <sheets>
    <sheet name="Budget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4" i="1" l="1"/>
  <c r="C74" i="1"/>
  <c r="E74" i="1" s="1"/>
  <c r="D73" i="1"/>
  <c r="C73" i="1"/>
  <c r="E73" i="1" s="1"/>
  <c r="D72" i="1"/>
  <c r="C72" i="1"/>
  <c r="D71" i="1"/>
  <c r="C71" i="1"/>
  <c r="E71" i="1" s="1"/>
  <c r="E70" i="1"/>
  <c r="E72" i="1"/>
  <c r="D70" i="1"/>
  <c r="C70" i="1"/>
  <c r="D62" i="1"/>
  <c r="E62" i="1" s="1"/>
  <c r="C62" i="1"/>
  <c r="E59" i="1"/>
  <c r="E60" i="1"/>
  <c r="E61" i="1"/>
  <c r="D51" i="1"/>
  <c r="C51" i="1"/>
  <c r="E51" i="1" s="1"/>
  <c r="E43" i="1"/>
  <c r="E44" i="1"/>
  <c r="E45" i="1"/>
  <c r="E46" i="1"/>
  <c r="E47" i="1"/>
  <c r="E48" i="1"/>
  <c r="E49" i="1"/>
  <c r="E50" i="1"/>
  <c r="D35" i="1"/>
  <c r="C35" i="1"/>
  <c r="E35" i="1" s="1"/>
  <c r="E28" i="1"/>
  <c r="E29" i="1"/>
  <c r="E30" i="1"/>
  <c r="E31" i="1"/>
  <c r="E32" i="1"/>
  <c r="E33" i="1"/>
  <c r="E34" i="1"/>
  <c r="D20" i="1"/>
  <c r="C20" i="1"/>
  <c r="E15" i="1"/>
  <c r="E16" i="1"/>
  <c r="E17" i="1"/>
  <c r="E18" i="1"/>
  <c r="E19" i="1"/>
  <c r="E20" i="1" l="1"/>
</calcChain>
</file>

<file path=xl/sharedStrings.xml><?xml version="1.0" encoding="utf-8"?>
<sst xmlns="http://schemas.openxmlformats.org/spreadsheetml/2006/main" count="71" uniqueCount="56">
  <si>
    <t>Student Budget Sheet</t>
  </si>
  <si>
    <t>Basic Information</t>
  </si>
  <si>
    <t>1. Income</t>
  </si>
  <si>
    <t>List all sources of income for the month (e.g., part-time job, allowance, scholarships).</t>
  </si>
  <si>
    <t>Income Source</t>
  </si>
  <si>
    <t>Expected Amount</t>
  </si>
  <si>
    <t>Actual Amount</t>
  </si>
  <si>
    <t>Difference</t>
  </si>
  <si>
    <t>Part-Time Job</t>
  </si>
  <si>
    <t>Allowance</t>
  </si>
  <si>
    <t>Scholarship/Grant</t>
  </si>
  <si>
    <t>Student Loan (monthly)</t>
  </si>
  <si>
    <t>Other (Freelance, Gifts)</t>
  </si>
  <si>
    <t>Total Income</t>
  </si>
  <si>
    <t>2. Fixed Expenses</t>
  </si>
  <si>
    <t>These are regular monthly expenses that are consistent.</t>
  </si>
  <si>
    <t>Expense Category</t>
  </si>
  <si>
    <t>Rent/Dorm Fee</t>
  </si>
  <si>
    <t>Utilities (Electric, Water)</t>
  </si>
  <si>
    <t>Internet/Cable</t>
  </si>
  <si>
    <t>Phone Bill</t>
  </si>
  <si>
    <t>Insurance (Health, Car)</t>
  </si>
  <si>
    <t>Subscription Services</t>
  </si>
  <si>
    <t>Transportation (Bus pass, Car payment)</t>
  </si>
  <si>
    <t>Total Fixed Expenses</t>
  </si>
  <si>
    <t>3. Variable Expenses</t>
  </si>
  <si>
    <t>Variable expenses change from month to month and can be adjusted based on your budget.</t>
  </si>
  <si>
    <t>Groceries</t>
  </si>
  <si>
    <t>Dining Out</t>
  </si>
  <si>
    <t>School Supplies (Books, Stationery)</t>
  </si>
  <si>
    <t>Transportation (Gas, Ride-shares)</t>
  </si>
  <si>
    <t>Entertainment/Leisure</t>
  </si>
  <si>
    <t>Clothing/Shopping</t>
  </si>
  <si>
    <t>Personal Care (Haircuts, Toiletries)</t>
  </si>
  <si>
    <t>Miscellaneous</t>
  </si>
  <si>
    <t>Total Variable Expenses</t>
  </si>
  <si>
    <t>4. Savings</t>
  </si>
  <si>
    <t>Track any savings or funds set aside.</t>
  </si>
  <si>
    <t>Savings Category</t>
  </si>
  <si>
    <t>Emergency Fund</t>
  </si>
  <si>
    <t>Study Abroad/Travel Fund</t>
  </si>
  <si>
    <t>Personal Savings</t>
  </si>
  <si>
    <t>Total Savings</t>
  </si>
  <si>
    <t>5. Summary</t>
  </si>
  <si>
    <t>Summarize the total for income, expenses, and savings.</t>
  </si>
  <si>
    <t>Category</t>
  </si>
  <si>
    <t>Expected Total</t>
  </si>
  <si>
    <t>Actual Total</t>
  </si>
  <si>
    <r>
      <t>Net Income</t>
    </r>
    <r>
      <rPr>
        <sz val="11"/>
        <color theme="1"/>
        <rFont val="Calibri"/>
        <family val="2"/>
        <scheme val="minor"/>
      </rPr>
      <t xml:space="preserve"> (Total Income - Expenses)</t>
    </r>
  </si>
  <si>
    <t>6. Financial Goals &amp; Notes</t>
  </si>
  <si>
    <t>List any upcoming expenses or goals (e.g., saving for tuition, upcoming trips, etc.)</t>
  </si>
  <si>
    <t>Notes on how you can adjust spending or increase savings.</t>
  </si>
  <si>
    <t>(e.g., save for books, manage rent, minimize dining out):</t>
  </si>
  <si>
    <r>
      <t>Name</t>
    </r>
    <r>
      <rPr>
        <sz val="13"/>
        <color theme="1"/>
        <rFont val="Calibri"/>
        <family val="2"/>
        <scheme val="minor"/>
      </rPr>
      <t>:</t>
    </r>
  </si>
  <si>
    <r>
      <t>Month</t>
    </r>
    <r>
      <rPr>
        <sz val="13"/>
        <color theme="1"/>
        <rFont val="Calibri"/>
        <family val="2"/>
        <scheme val="minor"/>
      </rPr>
      <t>:</t>
    </r>
  </si>
  <si>
    <r>
      <t>Budgeting Goals</t>
    </r>
    <r>
      <rPr>
        <sz val="13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</si>
</sst>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8" fontId="0" fillId="0" borderId="0" xfId="0" applyNumberFormat="1" applyAlignment="1">
      <alignment horizontal="left" vertical="center" wrapText="1"/>
    </xf>
    <xf numFmtId="8" fontId="1" fillId="0" borderId="0" xfId="0" applyNumberFormat="1" applyFont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0" fontId="5" fillId="0" borderId="0" xfId="0" applyFont="1" applyAlignment="1">
      <alignment vertical="center"/>
    </xf>
  </cellXfs>
  <cellStyles count="1">
    <cellStyle name="Normal" xfId="0" builtinId="0"/>
  </cellStyles>
  <dxfs count="30"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C000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C000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C000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C000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C000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E20" totalsRowShown="0" headerRowDxfId="11" dataDxfId="26">
  <autoFilter ref="B14:E20"/>
  <tableColumns count="4">
    <tableColumn id="1" name="Income Source" dataDxfId="29"/>
    <tableColumn id="2" name="Expected Amount" dataDxfId="28"/>
    <tableColumn id="3" name="Actual Amount" dataDxfId="27"/>
    <tableColumn id="4" name="Difference" dataDxfId="6">
      <calculatedColumnFormula>IF(C15&gt;0,C15-D15,(D15-C15))</calculatedColumnFormula>
    </tableColumn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7:E35" totalsRowShown="0" headerRowDxfId="10" dataDxfId="22">
  <autoFilter ref="B27:E35"/>
  <tableColumns count="4">
    <tableColumn id="1" name="Expense Category" dataDxfId="25"/>
    <tableColumn id="2" name="Expected Amount" dataDxfId="24"/>
    <tableColumn id="3" name="Actual Amount" dataDxfId="23"/>
    <tableColumn id="4" name="Difference" dataDxfId="5">
      <calculatedColumnFormula>IF(C28&gt;0,C28-D28,(D28-C28))</calculatedColumnFormula>
    </tableColumn>
  </tableColumns>
  <tableStyleInfo name="TableStyleLight15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42:E51" totalsRowShown="0" headerRowDxfId="9" dataDxfId="18">
  <autoFilter ref="B42:E51"/>
  <tableColumns count="4">
    <tableColumn id="1" name="Expense Category" dataDxfId="21"/>
    <tableColumn id="2" name="Expected Amount" dataDxfId="20"/>
    <tableColumn id="3" name="Actual Amount" dataDxfId="19"/>
    <tableColumn id="4" name="Difference" dataDxfId="4">
      <calculatedColumnFormula>IF(C43&gt;0,C43-D43,(D43-C43))</calculatedColumnFormula>
    </tableColumn>
  </tableColumns>
  <tableStyleInfo name="TableStyleLight15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58:E62" totalsRowShown="0" headerRowDxfId="8" dataDxfId="14">
  <autoFilter ref="B58:E62"/>
  <tableColumns count="4">
    <tableColumn id="1" name="Savings Category" dataDxfId="17"/>
    <tableColumn id="2" name="Expected Amount" dataDxfId="16"/>
    <tableColumn id="3" name="Actual Amount" dataDxfId="15"/>
    <tableColumn id="4" name="Difference" dataDxfId="3">
      <calculatedColumnFormula>IF(C59&gt;0,C59-D59,(D59-C59))</calculatedColumnFormula>
    </tableColumn>
  </tableColumns>
  <tableStyleInfo name="TableStyleLight15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69:E74" totalsRowShown="0" headerRowDxfId="7" dataDxfId="12">
  <autoFilter ref="B69:E74"/>
  <tableColumns count="4">
    <tableColumn id="1" name="Category" dataDxfId="13"/>
    <tableColumn id="2" name="Expected Total" dataDxfId="2">
      <calculatedColumnFormula>C20</calculatedColumnFormula>
    </tableColumn>
    <tableColumn id="3" name="Actual Total" dataDxfId="1">
      <calculatedColumnFormula>D20</calculatedColumnFormula>
    </tableColumn>
    <tableColumn id="4" name="Difference" dataDxfId="0">
      <calculatedColumnFormula>IF(C70&gt;0,C70-D70,(D70-C70))</calculatedColumnFormula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80"/>
  <sheetViews>
    <sheetView showGridLines="0" tabSelected="1" topLeftCell="A13" workbookViewId="0">
      <selection activeCell="H22" sqref="H22"/>
    </sheetView>
  </sheetViews>
  <sheetFormatPr defaultRowHeight="15" x14ac:dyDescent="0.25"/>
  <cols>
    <col min="1" max="1" width="4.85546875" customWidth="1"/>
    <col min="2" max="5" width="35.7109375" customWidth="1"/>
  </cols>
  <sheetData>
    <row r="2" spans="2:5" ht="31.5" x14ac:dyDescent="0.25">
      <c r="B2" s="11" t="s">
        <v>0</v>
      </c>
      <c r="C2" s="11"/>
      <c r="D2" s="11"/>
      <c r="E2" s="11"/>
    </row>
    <row r="4" spans="2:5" ht="15.75" x14ac:dyDescent="0.25">
      <c r="B4" s="3" t="s">
        <v>1</v>
      </c>
    </row>
    <row r="5" spans="2:5" x14ac:dyDescent="0.25">
      <c r="B5" s="4"/>
    </row>
    <row r="6" spans="2:5" ht="24" customHeight="1" x14ac:dyDescent="0.25">
      <c r="B6" s="13" t="s">
        <v>53</v>
      </c>
      <c r="C6" s="5"/>
      <c r="D6" s="5"/>
      <c r="E6" s="5"/>
    </row>
    <row r="7" spans="2:5" ht="24" customHeight="1" x14ac:dyDescent="0.25">
      <c r="B7" s="13" t="s">
        <v>54</v>
      </c>
      <c r="C7" s="6"/>
      <c r="D7" s="6"/>
      <c r="E7" s="6"/>
    </row>
    <row r="8" spans="2:5" ht="24" customHeight="1" x14ac:dyDescent="0.25">
      <c r="B8" s="13" t="s">
        <v>55</v>
      </c>
      <c r="C8" s="1" t="s">
        <v>52</v>
      </c>
      <c r="D8" s="1"/>
      <c r="E8" s="1"/>
    </row>
    <row r="10" spans="2:5" ht="18" x14ac:dyDescent="0.25">
      <c r="B10" s="2" t="s">
        <v>2</v>
      </c>
    </row>
    <row r="12" spans="2:5" x14ac:dyDescent="0.25">
      <c r="B12" t="s">
        <v>3</v>
      </c>
    </row>
    <row r="14" spans="2:5" ht="33" customHeight="1" x14ac:dyDescent="0.25">
      <c r="B14" s="12" t="s">
        <v>4</v>
      </c>
      <c r="C14" s="12" t="s">
        <v>5</v>
      </c>
      <c r="D14" s="12" t="s">
        <v>6</v>
      </c>
      <c r="E14" s="12" t="s">
        <v>7</v>
      </c>
    </row>
    <row r="15" spans="2:5" ht="33" customHeight="1" x14ac:dyDescent="0.25">
      <c r="B15" s="8" t="s">
        <v>8</v>
      </c>
      <c r="C15" s="9">
        <v>1500</v>
      </c>
      <c r="D15" s="9">
        <v>1300</v>
      </c>
      <c r="E15" s="9">
        <f t="shared" ref="E15:E20" si="0">IF(C15&gt;0,C15-D15,(D15-C15))</f>
        <v>200</v>
      </c>
    </row>
    <row r="16" spans="2:5" ht="33" customHeight="1" x14ac:dyDescent="0.25">
      <c r="B16" s="8" t="s">
        <v>9</v>
      </c>
      <c r="C16" s="9">
        <v>800</v>
      </c>
      <c r="D16" s="9">
        <v>850</v>
      </c>
      <c r="E16" s="9">
        <f t="shared" si="0"/>
        <v>-50</v>
      </c>
    </row>
    <row r="17" spans="2:5" ht="33" customHeight="1" x14ac:dyDescent="0.25">
      <c r="B17" s="8" t="s">
        <v>10</v>
      </c>
      <c r="C17" s="9"/>
      <c r="D17" s="9"/>
      <c r="E17" s="9">
        <f t="shared" si="0"/>
        <v>0</v>
      </c>
    </row>
    <row r="18" spans="2:5" ht="33" customHeight="1" x14ac:dyDescent="0.25">
      <c r="B18" s="8" t="s">
        <v>11</v>
      </c>
      <c r="C18" s="9"/>
      <c r="D18" s="9"/>
      <c r="E18" s="9">
        <f t="shared" si="0"/>
        <v>0</v>
      </c>
    </row>
    <row r="19" spans="2:5" ht="33" customHeight="1" x14ac:dyDescent="0.25">
      <c r="B19" s="8" t="s">
        <v>12</v>
      </c>
      <c r="C19" s="9"/>
      <c r="D19" s="9"/>
      <c r="E19" s="9">
        <f t="shared" si="0"/>
        <v>0</v>
      </c>
    </row>
    <row r="20" spans="2:5" ht="33" customHeight="1" x14ac:dyDescent="0.25">
      <c r="B20" s="7" t="s">
        <v>13</v>
      </c>
      <c r="C20" s="10">
        <f>SUM(C15:C19)</f>
        <v>2300</v>
      </c>
      <c r="D20" s="10">
        <f>SUM(D15:D19)</f>
        <v>2150</v>
      </c>
      <c r="E20" s="10">
        <f t="shared" si="0"/>
        <v>150</v>
      </c>
    </row>
    <row r="23" spans="2:5" ht="18" x14ac:dyDescent="0.25">
      <c r="B23" s="2" t="s">
        <v>14</v>
      </c>
    </row>
    <row r="25" spans="2:5" x14ac:dyDescent="0.25">
      <c r="B25" t="s">
        <v>15</v>
      </c>
    </row>
    <row r="27" spans="2:5" ht="33" customHeight="1" x14ac:dyDescent="0.25">
      <c r="B27" s="12" t="s">
        <v>16</v>
      </c>
      <c r="C27" s="12" t="s">
        <v>5</v>
      </c>
      <c r="D27" s="12" t="s">
        <v>6</v>
      </c>
      <c r="E27" s="12" t="s">
        <v>7</v>
      </c>
    </row>
    <row r="28" spans="2:5" ht="33" customHeight="1" x14ac:dyDescent="0.25">
      <c r="B28" s="8" t="s">
        <v>17</v>
      </c>
      <c r="C28" s="9">
        <v>500</v>
      </c>
      <c r="D28" s="9">
        <v>550</v>
      </c>
      <c r="E28" s="9">
        <f t="shared" ref="E28:E35" si="1">IF(C28&gt;0,C28-D28,(D28-C28))</f>
        <v>-50</v>
      </c>
    </row>
    <row r="29" spans="2:5" ht="33" customHeight="1" x14ac:dyDescent="0.25">
      <c r="B29" s="8" t="s">
        <v>18</v>
      </c>
      <c r="C29" s="9">
        <v>700</v>
      </c>
      <c r="D29" s="9">
        <v>800</v>
      </c>
      <c r="E29" s="9">
        <f t="shared" si="1"/>
        <v>-100</v>
      </c>
    </row>
    <row r="30" spans="2:5" ht="33" customHeight="1" x14ac:dyDescent="0.25">
      <c r="B30" s="8" t="s">
        <v>19</v>
      </c>
      <c r="C30" s="9"/>
      <c r="D30" s="9"/>
      <c r="E30" s="9">
        <f t="shared" si="1"/>
        <v>0</v>
      </c>
    </row>
    <row r="31" spans="2:5" ht="33" customHeight="1" x14ac:dyDescent="0.25">
      <c r="B31" s="8" t="s">
        <v>20</v>
      </c>
      <c r="C31" s="9"/>
      <c r="D31" s="9"/>
      <c r="E31" s="9">
        <f t="shared" si="1"/>
        <v>0</v>
      </c>
    </row>
    <row r="32" spans="2:5" ht="33" customHeight="1" x14ac:dyDescent="0.25">
      <c r="B32" s="8" t="s">
        <v>21</v>
      </c>
      <c r="C32" s="9"/>
      <c r="D32" s="9"/>
      <c r="E32" s="9">
        <f t="shared" si="1"/>
        <v>0</v>
      </c>
    </row>
    <row r="33" spans="2:5" ht="33" customHeight="1" x14ac:dyDescent="0.25">
      <c r="B33" s="8" t="s">
        <v>22</v>
      </c>
      <c r="C33" s="9"/>
      <c r="D33" s="9"/>
      <c r="E33" s="9">
        <f t="shared" si="1"/>
        <v>0</v>
      </c>
    </row>
    <row r="34" spans="2:5" ht="33" customHeight="1" x14ac:dyDescent="0.25">
      <c r="B34" s="8" t="s">
        <v>23</v>
      </c>
      <c r="C34" s="9"/>
      <c r="D34" s="9"/>
      <c r="E34" s="9">
        <f t="shared" si="1"/>
        <v>0</v>
      </c>
    </row>
    <row r="35" spans="2:5" ht="33" customHeight="1" x14ac:dyDescent="0.25">
      <c r="B35" s="7" t="s">
        <v>24</v>
      </c>
      <c r="C35" s="10">
        <f>SUM(C28:C34)</f>
        <v>1200</v>
      </c>
      <c r="D35" s="10">
        <f>SUM(D28:D34)</f>
        <v>1350</v>
      </c>
      <c r="E35" s="10">
        <f t="shared" si="1"/>
        <v>-150</v>
      </c>
    </row>
    <row r="38" spans="2:5" ht="18" x14ac:dyDescent="0.25">
      <c r="B38" s="2" t="s">
        <v>25</v>
      </c>
    </row>
    <row r="40" spans="2:5" x14ac:dyDescent="0.25">
      <c r="B40" t="s">
        <v>26</v>
      </c>
    </row>
    <row r="42" spans="2:5" ht="33" customHeight="1" x14ac:dyDescent="0.25">
      <c r="B42" s="12" t="s">
        <v>16</v>
      </c>
      <c r="C42" s="12" t="s">
        <v>5</v>
      </c>
      <c r="D42" s="12" t="s">
        <v>6</v>
      </c>
      <c r="E42" s="12" t="s">
        <v>7</v>
      </c>
    </row>
    <row r="43" spans="2:5" ht="33" customHeight="1" x14ac:dyDescent="0.25">
      <c r="B43" s="8" t="s">
        <v>27</v>
      </c>
      <c r="C43" s="9">
        <v>1300</v>
      </c>
      <c r="D43" s="9">
        <v>1200</v>
      </c>
      <c r="E43" s="9">
        <f t="shared" ref="E43:E51" si="2">IF(C43&gt;0,C43-D43,(D43-C43))</f>
        <v>100</v>
      </c>
    </row>
    <row r="44" spans="2:5" ht="33" customHeight="1" x14ac:dyDescent="0.25">
      <c r="B44" s="8" t="s">
        <v>28</v>
      </c>
      <c r="C44" s="9">
        <v>350</v>
      </c>
      <c r="D44" s="9">
        <v>400</v>
      </c>
      <c r="E44" s="9">
        <f t="shared" si="2"/>
        <v>-50</v>
      </c>
    </row>
    <row r="45" spans="2:5" ht="33" customHeight="1" x14ac:dyDescent="0.25">
      <c r="B45" s="8" t="s">
        <v>29</v>
      </c>
      <c r="C45" s="9"/>
      <c r="D45" s="9"/>
      <c r="E45" s="9">
        <f t="shared" si="2"/>
        <v>0</v>
      </c>
    </row>
    <row r="46" spans="2:5" ht="33" customHeight="1" x14ac:dyDescent="0.25">
      <c r="B46" s="8" t="s">
        <v>30</v>
      </c>
      <c r="C46" s="9"/>
      <c r="D46" s="9"/>
      <c r="E46" s="9">
        <f t="shared" si="2"/>
        <v>0</v>
      </c>
    </row>
    <row r="47" spans="2:5" ht="33" customHeight="1" x14ac:dyDescent="0.25">
      <c r="B47" s="8" t="s">
        <v>31</v>
      </c>
      <c r="C47" s="9"/>
      <c r="D47" s="9"/>
      <c r="E47" s="9">
        <f t="shared" si="2"/>
        <v>0</v>
      </c>
    </row>
    <row r="48" spans="2:5" ht="33" customHeight="1" x14ac:dyDescent="0.25">
      <c r="B48" s="8" t="s">
        <v>32</v>
      </c>
      <c r="C48" s="9"/>
      <c r="D48" s="9"/>
      <c r="E48" s="9">
        <f t="shared" si="2"/>
        <v>0</v>
      </c>
    </row>
    <row r="49" spans="2:5" ht="33" customHeight="1" x14ac:dyDescent="0.25">
      <c r="B49" s="8" t="s">
        <v>33</v>
      </c>
      <c r="C49" s="9"/>
      <c r="D49" s="9"/>
      <c r="E49" s="9">
        <f t="shared" si="2"/>
        <v>0</v>
      </c>
    </row>
    <row r="50" spans="2:5" ht="33" customHeight="1" x14ac:dyDescent="0.25">
      <c r="B50" s="8" t="s">
        <v>34</v>
      </c>
      <c r="C50" s="9"/>
      <c r="D50" s="9"/>
      <c r="E50" s="9">
        <f t="shared" si="2"/>
        <v>0</v>
      </c>
    </row>
    <row r="51" spans="2:5" ht="33" customHeight="1" x14ac:dyDescent="0.25">
      <c r="B51" s="7" t="s">
        <v>35</v>
      </c>
      <c r="C51" s="10">
        <f>SUM(C43:C50)</f>
        <v>1650</v>
      </c>
      <c r="D51" s="10">
        <f>SUM(D43:D50)</f>
        <v>1600</v>
      </c>
      <c r="E51" s="10">
        <f t="shared" si="2"/>
        <v>50</v>
      </c>
    </row>
    <row r="54" spans="2:5" ht="18" x14ac:dyDescent="0.25">
      <c r="B54" s="2" t="s">
        <v>36</v>
      </c>
    </row>
    <row r="56" spans="2:5" x14ac:dyDescent="0.25">
      <c r="B56" t="s">
        <v>37</v>
      </c>
    </row>
    <row r="58" spans="2:5" ht="33" customHeight="1" x14ac:dyDescent="0.25">
      <c r="B58" s="12" t="s">
        <v>38</v>
      </c>
      <c r="C58" s="12" t="s">
        <v>5</v>
      </c>
      <c r="D58" s="12" t="s">
        <v>6</v>
      </c>
      <c r="E58" s="12" t="s">
        <v>7</v>
      </c>
    </row>
    <row r="59" spans="2:5" ht="33" customHeight="1" x14ac:dyDescent="0.25">
      <c r="B59" s="8" t="s">
        <v>39</v>
      </c>
      <c r="C59" s="9">
        <v>1000</v>
      </c>
      <c r="D59" s="9">
        <v>1000</v>
      </c>
      <c r="E59" s="9">
        <f t="shared" ref="E59:E62" si="3">IF(C59&gt;0,C59-D59,(D59-C59))</f>
        <v>0</v>
      </c>
    </row>
    <row r="60" spans="2:5" ht="33" customHeight="1" x14ac:dyDescent="0.25">
      <c r="B60" s="8" t="s">
        <v>40</v>
      </c>
      <c r="C60" s="9">
        <v>1200</v>
      </c>
      <c r="D60" s="9">
        <v>1300</v>
      </c>
      <c r="E60" s="9">
        <f t="shared" si="3"/>
        <v>-100</v>
      </c>
    </row>
    <row r="61" spans="2:5" ht="33" customHeight="1" x14ac:dyDescent="0.25">
      <c r="B61" s="8" t="s">
        <v>41</v>
      </c>
      <c r="C61" s="9"/>
      <c r="D61" s="9"/>
      <c r="E61" s="9">
        <f t="shared" si="3"/>
        <v>0</v>
      </c>
    </row>
    <row r="62" spans="2:5" ht="33" customHeight="1" x14ac:dyDescent="0.25">
      <c r="B62" s="7" t="s">
        <v>42</v>
      </c>
      <c r="C62" s="10">
        <f>SUM(C59:C61)</f>
        <v>2200</v>
      </c>
      <c r="D62" s="10">
        <f>SUM(D59:D61)</f>
        <v>2300</v>
      </c>
      <c r="E62" s="10">
        <f t="shared" si="3"/>
        <v>-100</v>
      </c>
    </row>
    <row r="65" spans="2:5" ht="18" x14ac:dyDescent="0.25">
      <c r="B65" s="2" t="s">
        <v>43</v>
      </c>
    </row>
    <row r="67" spans="2:5" x14ac:dyDescent="0.25">
      <c r="B67" t="s">
        <v>44</v>
      </c>
    </row>
    <row r="69" spans="2:5" ht="33" customHeight="1" x14ac:dyDescent="0.25">
      <c r="B69" s="12" t="s">
        <v>45</v>
      </c>
      <c r="C69" s="12" t="s">
        <v>46</v>
      </c>
      <c r="D69" s="12" t="s">
        <v>47</v>
      </c>
      <c r="E69" s="12" t="s">
        <v>7</v>
      </c>
    </row>
    <row r="70" spans="2:5" ht="33" customHeight="1" x14ac:dyDescent="0.25">
      <c r="B70" s="8" t="s">
        <v>13</v>
      </c>
      <c r="C70" s="9">
        <f t="shared" ref="C70:C74" si="4">C20</f>
        <v>2300</v>
      </c>
      <c r="D70" s="9">
        <f t="shared" ref="D70:D74" si="5">D20</f>
        <v>2150</v>
      </c>
      <c r="E70" s="9">
        <f t="shared" ref="E70:E74" si="6">IF(C70&gt;0,C70-D70,(D70-C70))</f>
        <v>150</v>
      </c>
    </row>
    <row r="71" spans="2:5" ht="33" customHeight="1" x14ac:dyDescent="0.25">
      <c r="B71" s="8" t="s">
        <v>24</v>
      </c>
      <c r="C71" s="9">
        <f>C35</f>
        <v>1200</v>
      </c>
      <c r="D71" s="9">
        <f>D35</f>
        <v>1350</v>
      </c>
      <c r="E71" s="9">
        <f t="shared" si="6"/>
        <v>-150</v>
      </c>
    </row>
    <row r="72" spans="2:5" ht="33" customHeight="1" x14ac:dyDescent="0.25">
      <c r="B72" s="8" t="s">
        <v>35</v>
      </c>
      <c r="C72" s="9">
        <f>C51</f>
        <v>1650</v>
      </c>
      <c r="D72" s="9">
        <f>D51</f>
        <v>1600</v>
      </c>
      <c r="E72" s="9">
        <f t="shared" si="6"/>
        <v>50</v>
      </c>
    </row>
    <row r="73" spans="2:5" ht="33" customHeight="1" x14ac:dyDescent="0.25">
      <c r="B73" s="8" t="s">
        <v>42</v>
      </c>
      <c r="C73" s="9">
        <f>C62</f>
        <v>2200</v>
      </c>
      <c r="D73" s="9">
        <f>D62</f>
        <v>2300</v>
      </c>
      <c r="E73" s="9">
        <f t="shared" si="6"/>
        <v>-100</v>
      </c>
    </row>
    <row r="74" spans="2:5" ht="33" customHeight="1" x14ac:dyDescent="0.25">
      <c r="B74" s="7" t="s">
        <v>48</v>
      </c>
      <c r="C74" s="10">
        <f>SUM(C70:C73)</f>
        <v>7350</v>
      </c>
      <c r="D74" s="10">
        <f>SUM(D70:D73)</f>
        <v>7400</v>
      </c>
      <c r="E74" s="10">
        <f t="shared" si="6"/>
        <v>-50</v>
      </c>
    </row>
    <row r="77" spans="2:5" ht="18" x14ac:dyDescent="0.25">
      <c r="B77" s="2" t="s">
        <v>49</v>
      </c>
    </row>
    <row r="78" spans="2:5" x14ac:dyDescent="0.25">
      <c r="B78" s="4"/>
    </row>
    <row r="79" spans="2:5" x14ac:dyDescent="0.25">
      <c r="B79" s="4" t="s">
        <v>50</v>
      </c>
    </row>
    <row r="80" spans="2:5" x14ac:dyDescent="0.25">
      <c r="B80" s="4" t="s">
        <v>51</v>
      </c>
    </row>
  </sheetData>
  <mergeCells count="3">
    <mergeCell ref="C6:E6"/>
    <mergeCell ref="C7:E7"/>
    <mergeCell ref="B2:E2"/>
  </mergeCells>
  <pageMargins left="0.25" right="0.25" top="0.75" bottom="0.75" header="0.3" footer="0.3"/>
  <pageSetup scale="68" fitToHeight="0"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2024-10-03T14:34:55Z</cp:lastPrinted>
  <dcterms:created xsi:type="dcterms:W3CDTF">2024-10-03T14:25:44Z</dcterms:created>
  <dcterms:modified xsi:type="dcterms:W3CDTF">2024-10-03T14:35:26Z</dcterms:modified>
</cp:coreProperties>
</file>